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2075" windowHeight="12855"/>
  </bookViews>
  <sheets>
    <sheet name="OPM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J31" i="1" l="1"/>
</calcChain>
</file>

<file path=xl/sharedStrings.xml><?xml version="1.0" encoding="utf-8"?>
<sst xmlns="http://schemas.openxmlformats.org/spreadsheetml/2006/main" count="223" uniqueCount="146">
  <si>
    <t>859182400100000455</t>
  </si>
  <si>
    <t>Smyslov</t>
  </si>
  <si>
    <t>390 02</t>
  </si>
  <si>
    <t>Tábor</t>
  </si>
  <si>
    <t>22 kV (VN)</t>
  </si>
  <si>
    <t>859182400100000462</t>
  </si>
  <si>
    <t>Bělčice</t>
  </si>
  <si>
    <t>387 43</t>
  </si>
  <si>
    <t>859182400100000479</t>
  </si>
  <si>
    <t>Včelná</t>
  </si>
  <si>
    <t>373 82</t>
  </si>
  <si>
    <t>859182400200001260</t>
  </si>
  <si>
    <t>Klobouky u Brna</t>
  </si>
  <si>
    <t>691 72</t>
  </si>
  <si>
    <t>110 kV (VVN)</t>
  </si>
  <si>
    <t>859182400200001321</t>
  </si>
  <si>
    <t>Velká Bíteš</t>
  </si>
  <si>
    <t>595 01</t>
  </si>
  <si>
    <t>859182400200003707</t>
  </si>
  <si>
    <t>Brněnská</t>
  </si>
  <si>
    <t>729/25</t>
  </si>
  <si>
    <t>664 47</t>
  </si>
  <si>
    <t>Střelice</t>
  </si>
  <si>
    <t>859182400200007026</t>
  </si>
  <si>
    <t>Loukov</t>
  </si>
  <si>
    <t>768 75</t>
  </si>
  <si>
    <t>859182400200035135</t>
  </si>
  <si>
    <t>Plešovec</t>
  </si>
  <si>
    <t>768 11</t>
  </si>
  <si>
    <t>Chropyně</t>
  </si>
  <si>
    <t>859182400210890717</t>
  </si>
  <si>
    <t>Střílky</t>
  </si>
  <si>
    <t>K/926/3</t>
  </si>
  <si>
    <t>768 04</t>
  </si>
  <si>
    <t>859182400211223170</t>
  </si>
  <si>
    <t>Dvorce</t>
  </si>
  <si>
    <t>K/2116</t>
  </si>
  <si>
    <t>588 51</t>
  </si>
  <si>
    <t>859182400400001084</t>
  </si>
  <si>
    <t>Roudnice nad Labem</t>
  </si>
  <si>
    <t>413 01</t>
  </si>
  <si>
    <t>859182400509854833</t>
  </si>
  <si>
    <t>Sedlnice</t>
  </si>
  <si>
    <t>742 56</t>
  </si>
  <si>
    <t>859182400600000825</t>
  </si>
  <si>
    <t>Horky</t>
  </si>
  <si>
    <t>286 01</t>
  </si>
  <si>
    <t>859182400600000832</t>
  </si>
  <si>
    <t>Mstětice</t>
  </si>
  <si>
    <t>250 91</t>
  </si>
  <si>
    <t>Zeleneč</t>
  </si>
  <si>
    <t>859182400600000849</t>
  </si>
  <si>
    <t>Břežany I</t>
  </si>
  <si>
    <t>52</t>
  </si>
  <si>
    <t>280 02</t>
  </si>
  <si>
    <t>859182400600000856</t>
  </si>
  <si>
    <t>859182400600018790</t>
  </si>
  <si>
    <t>859182400700001234</t>
  </si>
  <si>
    <t>Šlapanov</t>
  </si>
  <si>
    <t>580 01</t>
  </si>
  <si>
    <t>859182400700001241</t>
  </si>
  <si>
    <t>Cerekvice nad Bystřicí</t>
  </si>
  <si>
    <t>72</t>
  </si>
  <si>
    <t>507 77</t>
  </si>
  <si>
    <t>859182400800008393</t>
  </si>
  <si>
    <t>Hájek</t>
  </si>
  <si>
    <t>118</t>
  </si>
  <si>
    <t>363 01</t>
  </si>
  <si>
    <t>859182400800018750</t>
  </si>
  <si>
    <t>Třemošná</t>
  </si>
  <si>
    <t>1057</t>
  </si>
  <si>
    <t>330 11</t>
  </si>
  <si>
    <t>859182400800024461</t>
  </si>
  <si>
    <t>Nevid</t>
  </si>
  <si>
    <t>16</t>
  </si>
  <si>
    <t>337 01</t>
  </si>
  <si>
    <t>859182401400000022</t>
  </si>
  <si>
    <t>Záluží</t>
  </si>
  <si>
    <t>436 01</t>
  </si>
  <si>
    <t>Litvínov</t>
  </si>
  <si>
    <t>Seznam odběrných míst na hladině VVN a VN společnosti ČEPRO, a.s.</t>
  </si>
  <si>
    <t>EAN/EIC</t>
  </si>
  <si>
    <t>3600050389</t>
  </si>
  <si>
    <t>3101037227</t>
  </si>
  <si>
    <t>3101037231</t>
  </si>
  <si>
    <t>3101037208</t>
  </si>
  <si>
    <t>3101038252</t>
  </si>
  <si>
    <t>3101037215</t>
  </si>
  <si>
    <t>3101040326</t>
  </si>
  <si>
    <t>3101040381</t>
  </si>
  <si>
    <t>3500412684</t>
  </si>
  <si>
    <t>3500414011</t>
  </si>
  <si>
    <t>3500413844</t>
  </si>
  <si>
    <t>3600106736</t>
  </si>
  <si>
    <t>3610031806</t>
  </si>
  <si>
    <t>859182400212000978</t>
  </si>
  <si>
    <t>768 24</t>
  </si>
  <si>
    <t>Pravčice</t>
  </si>
  <si>
    <t>K/1311</t>
  </si>
  <si>
    <t>3610256022</t>
  </si>
  <si>
    <t>Číslo místa spotřeby</t>
  </si>
  <si>
    <t>Adresa OPM: Město/Obec</t>
  </si>
  <si>
    <t>Adresa OPM: Ulice</t>
  </si>
  <si>
    <t>Adresa OPM: č. p.</t>
  </si>
  <si>
    <t>Adresa OPM: PSČ</t>
  </si>
  <si>
    <t>Napěťová hladina</t>
  </si>
  <si>
    <t>Poznámka</t>
  </si>
  <si>
    <t>Sklad Potěhy</t>
  </si>
  <si>
    <t>Sklad Mstětice</t>
  </si>
  <si>
    <t>Sklad Šlapánov</t>
  </si>
  <si>
    <t>Sklad Cerekvice</t>
  </si>
  <si>
    <t>Sklad Nové Město</t>
  </si>
  <si>
    <t>Mochov</t>
  </si>
  <si>
    <t xml:space="preserve">Dolní Hradiště </t>
  </si>
  <si>
    <t>859182400800473221</t>
  </si>
  <si>
    <t>331 51</t>
  </si>
  <si>
    <t>Dolní Hradiště</t>
  </si>
  <si>
    <t>-</t>
  </si>
  <si>
    <t>859182400609219129</t>
  </si>
  <si>
    <t>250 87</t>
  </si>
  <si>
    <t>0000006043</t>
  </si>
  <si>
    <t>0000016137</t>
  </si>
  <si>
    <t>0001885232</t>
  </si>
  <si>
    <t>0001885230</t>
  </si>
  <si>
    <t>0001201984</t>
  </si>
  <si>
    <t>0001885236</t>
  </si>
  <si>
    <t>0001885256</t>
  </si>
  <si>
    <t xml:space="preserve"> 0003521259</t>
  </si>
  <si>
    <t>0001886056</t>
  </si>
  <si>
    <t>0002843254</t>
  </si>
  <si>
    <t>Sklad Litvínov</t>
  </si>
  <si>
    <t>Armaturní šachta</t>
  </si>
  <si>
    <t>Sklad Hájek</t>
  </si>
  <si>
    <t>Sklad Hněvice</t>
  </si>
  <si>
    <t>Sklad Sedlnice</t>
  </si>
  <si>
    <t>Sklad Plešovec</t>
  </si>
  <si>
    <t>Sklad Klobouky</t>
  </si>
  <si>
    <t>Sklad Střelice</t>
  </si>
  <si>
    <t>Sklad Velká Bíteš</t>
  </si>
  <si>
    <t>Sklad Loukov</t>
  </si>
  <si>
    <t>Sklad Včelná</t>
  </si>
  <si>
    <t>Sklad Smyslov</t>
  </si>
  <si>
    <t>Sklad Bělčice</t>
  </si>
  <si>
    <t xml:space="preserve">Celkem </t>
  </si>
  <si>
    <t>Sklad Třemošná</t>
  </si>
  <si>
    <t>Roční spotřeba "2018" (MWh)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</si>
</sst>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4" fontId="2" fillId="2" borderId="2" applyNumberFormat="0" applyProtection="0">
      <alignment horizontal="left" vertical="center" indent="1"/>
    </xf>
    <xf numFmtId="4" fontId="2" fillId="2" borderId="2" applyNumberFormat="0" applyProtection="0">
      <alignment horizontal="left" vertical="center" indent="1"/>
    </xf>
    <xf numFmtId="4" fontId="2" fillId="0" borderId="2" applyNumberFormat="0" applyProtection="0">
      <alignment horizontal="right" vertical="center"/>
    </xf>
  </cellStyleXfs>
  <cellXfs count="17">
    <xf numFmtId="0" fontId="0" fillId="0" borderId="0" xfId="0"/>
    <xf numFmtId="0" fontId="1" fillId="0" borderId="0" xfId="0" applyFont="1"/>
    <xf numFmtId="0" fontId="3" fillId="0" borderId="1" xfId="1" quotePrefix="1" applyNumberFormat="1" applyFont="1" applyFill="1" applyBorder="1" applyAlignment="1">
      <alignment horizontal="center" vertical="center"/>
    </xf>
    <xf numFmtId="0" fontId="3" fillId="0" borderId="1" xfId="1" quotePrefix="1" applyNumberFormat="1" applyFont="1" applyFill="1" applyBorder="1" applyAlignment="1">
      <alignment horizontal="left" vertical="center"/>
    </xf>
    <xf numFmtId="164" fontId="3" fillId="0" borderId="1" xfId="1" quotePrefix="1" applyNumberFormat="1" applyFont="1" applyFill="1" applyBorder="1" applyAlignment="1">
      <alignment horizontal="center" vertical="center"/>
    </xf>
    <xf numFmtId="0" fontId="3" fillId="3" borderId="3" xfId="2" quotePrefix="1" applyNumberFormat="1" applyFont="1" applyFill="1" applyBorder="1" applyAlignment="1">
      <alignment horizontal="left" vertical="center" indent="1"/>
    </xf>
    <xf numFmtId="0" fontId="4" fillId="3" borderId="4" xfId="2" quotePrefix="1" applyNumberFormat="1" applyFont="1" applyFill="1" applyBorder="1" applyAlignment="1">
      <alignment horizontal="center" vertical="center"/>
    </xf>
    <xf numFmtId="0" fontId="4" fillId="3" borderId="5" xfId="2" quotePrefix="1" applyNumberFormat="1" applyFont="1" applyFill="1" applyBorder="1" applyAlignment="1">
      <alignment horizontal="center" vertical="center"/>
    </xf>
    <xf numFmtId="0" fontId="3" fillId="4" borderId="6" xfId="2" quotePrefix="1" applyNumberFormat="1" applyFont="1" applyFill="1" applyBorder="1" applyAlignment="1">
      <alignment horizontal="left" vertical="center" indent="1"/>
    </xf>
    <xf numFmtId="0" fontId="3" fillId="0" borderId="7" xfId="1" quotePrefix="1" applyNumberFormat="1" applyFont="1" applyFill="1" applyBorder="1">
      <alignment horizontal="left" vertical="center" indent="1"/>
    </xf>
    <xf numFmtId="0" fontId="3" fillId="0" borderId="6" xfId="1" quotePrefix="1" applyNumberFormat="1" applyFont="1" applyFill="1" applyBorder="1">
      <alignment horizontal="left" vertical="center" indent="1"/>
    </xf>
    <xf numFmtId="0" fontId="4" fillId="5" borderId="8" xfId="2" quotePrefix="1" applyNumberFormat="1" applyFont="1" applyFill="1" applyBorder="1" applyAlignment="1">
      <alignment horizontal="center" vertical="center"/>
    </xf>
    <xf numFmtId="0" fontId="4" fillId="5" borderId="11" xfId="1" quotePrefix="1" applyNumberFormat="1" applyFont="1" applyFill="1" applyBorder="1" applyAlignment="1">
      <alignment horizontal="center" vertical="center"/>
    </xf>
    <xf numFmtId="164" fontId="4" fillId="5" borderId="11" xfId="1" quotePrefix="1" applyNumberFormat="1" applyFont="1" applyFill="1" applyBorder="1" applyAlignment="1">
      <alignment horizontal="center" vertical="center"/>
    </xf>
    <xf numFmtId="0" fontId="4" fillId="5" borderId="12" xfId="1" quotePrefix="1" applyNumberFormat="1" applyFont="1" applyFill="1" applyBorder="1" applyAlignment="1">
      <alignment horizontal="center" vertical="center"/>
    </xf>
    <xf numFmtId="0" fontId="4" fillId="5" borderId="9" xfId="1" quotePrefix="1" applyNumberFormat="1" applyFont="1" applyFill="1" applyBorder="1" applyAlignment="1">
      <alignment horizontal="center" vertical="center"/>
    </xf>
    <xf numFmtId="0" fontId="4" fillId="5" borderId="10" xfId="1" quotePrefix="1" applyNumberFormat="1" applyFont="1" applyFill="1" applyBorder="1" applyAlignment="1">
      <alignment horizontal="center" vertical="center"/>
    </xf>
  </cellXfs>
  <cellStyles count="4">
    <cellStyle name="Normální" xfId="0" builtinId="0"/>
    <cellStyle name="SAPBEXchaText" xfId="2"/>
    <cellStyle name="SAPBEXstdData" xfId="3"/>
    <cellStyle name="SAPBEXstdItem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tabSelected="1" workbookViewId="0"/>
  </sheetViews>
  <sheetFormatPr defaultRowHeight="15" x14ac:dyDescent="0.25"/>
  <cols>
    <col min="1" max="1" width="3.7109375" customWidth="1"/>
    <col min="2" max="2" width="4.140625" customWidth="1"/>
    <col min="3" max="3" width="17.85546875" customWidth="1"/>
    <col min="4" max="4" width="18.7109375" customWidth="1"/>
    <col min="5" max="5" width="16.42578125" customWidth="1"/>
    <col min="6" max="6" width="13.42578125" customWidth="1"/>
    <col min="7" max="7" width="12.28515625" customWidth="1"/>
    <col min="8" max="8" width="16.42578125" customWidth="1"/>
    <col min="9" max="9" width="13.7109375" customWidth="1"/>
    <col min="10" max="10" width="20.5703125" customWidth="1"/>
    <col min="11" max="11" width="15.5703125" customWidth="1"/>
    <col min="12" max="12" width="9.85546875" customWidth="1"/>
    <col min="13" max="13" width="26.85546875" customWidth="1"/>
  </cols>
  <sheetData>
    <row r="2" spans="2:11" x14ac:dyDescent="0.25">
      <c r="B2" s="1" t="s">
        <v>80</v>
      </c>
    </row>
    <row r="3" spans="2:11" ht="15.75" thickBot="1" x14ac:dyDescent="0.3">
      <c r="B3" s="1"/>
    </row>
    <row r="4" spans="2:11" x14ac:dyDescent="0.25">
      <c r="B4" s="5"/>
      <c r="C4" s="6" t="s">
        <v>81</v>
      </c>
      <c r="D4" s="6" t="s">
        <v>101</v>
      </c>
      <c r="E4" s="6" t="s">
        <v>102</v>
      </c>
      <c r="F4" s="6" t="s">
        <v>103</v>
      </c>
      <c r="G4" s="6" t="s">
        <v>104</v>
      </c>
      <c r="H4" s="6" t="s">
        <v>100</v>
      </c>
      <c r="I4" s="6" t="s">
        <v>105</v>
      </c>
      <c r="J4" s="6" t="s">
        <v>145</v>
      </c>
      <c r="K4" s="7" t="s">
        <v>106</v>
      </c>
    </row>
    <row r="5" spans="2:11" x14ac:dyDescent="0.25">
      <c r="B5" s="10">
        <v>1</v>
      </c>
      <c r="C5" s="2" t="s">
        <v>47</v>
      </c>
      <c r="D5" s="3" t="s">
        <v>50</v>
      </c>
      <c r="E5" s="3" t="s">
        <v>48</v>
      </c>
      <c r="F5" s="3" t="s">
        <v>117</v>
      </c>
      <c r="G5" s="2" t="s">
        <v>49</v>
      </c>
      <c r="H5" s="2" t="s">
        <v>123</v>
      </c>
      <c r="I5" s="2" t="s">
        <v>4</v>
      </c>
      <c r="J5" s="4">
        <v>1102.425</v>
      </c>
      <c r="K5" s="9" t="s">
        <v>108</v>
      </c>
    </row>
    <row r="6" spans="2:11" x14ac:dyDescent="0.25">
      <c r="B6" s="8">
        <v>2</v>
      </c>
      <c r="C6" s="2" t="s">
        <v>44</v>
      </c>
      <c r="D6" s="3" t="s">
        <v>45</v>
      </c>
      <c r="E6" s="3" t="s">
        <v>45</v>
      </c>
      <c r="F6" s="3" t="s">
        <v>117</v>
      </c>
      <c r="G6" s="2" t="s">
        <v>46</v>
      </c>
      <c r="H6" s="2" t="s">
        <v>122</v>
      </c>
      <c r="I6" s="2" t="s">
        <v>4</v>
      </c>
      <c r="J6" s="4">
        <v>1163.396</v>
      </c>
      <c r="K6" s="9" t="s">
        <v>107</v>
      </c>
    </row>
    <row r="7" spans="2:11" x14ac:dyDescent="0.25">
      <c r="B7" s="10">
        <v>3</v>
      </c>
      <c r="C7" s="2" t="s">
        <v>57</v>
      </c>
      <c r="D7" s="3" t="s">
        <v>58</v>
      </c>
      <c r="E7" s="3" t="s">
        <v>58</v>
      </c>
      <c r="F7" s="3" t="s">
        <v>117</v>
      </c>
      <c r="G7" s="2" t="s">
        <v>59</v>
      </c>
      <c r="H7" s="2" t="s">
        <v>124</v>
      </c>
      <c r="I7" s="2" t="s">
        <v>14</v>
      </c>
      <c r="J7" s="4">
        <v>3185.2730000000001</v>
      </c>
      <c r="K7" s="9" t="s">
        <v>109</v>
      </c>
    </row>
    <row r="8" spans="2:11" x14ac:dyDescent="0.25">
      <c r="B8" s="8">
        <v>4</v>
      </c>
      <c r="C8" s="2" t="s">
        <v>60</v>
      </c>
      <c r="D8" s="3" t="s">
        <v>61</v>
      </c>
      <c r="E8" s="3" t="s">
        <v>61</v>
      </c>
      <c r="F8" s="3" t="s">
        <v>62</v>
      </c>
      <c r="G8" s="2" t="s">
        <v>63</v>
      </c>
      <c r="H8" s="2" t="s">
        <v>83</v>
      </c>
      <c r="I8" s="2" t="s">
        <v>4</v>
      </c>
      <c r="J8" s="4">
        <v>1023.54</v>
      </c>
      <c r="K8" s="9" t="s">
        <v>110</v>
      </c>
    </row>
    <row r="9" spans="2:11" x14ac:dyDescent="0.25">
      <c r="B9" s="10">
        <v>5</v>
      </c>
      <c r="C9" s="2" t="s">
        <v>51</v>
      </c>
      <c r="D9" s="3" t="s">
        <v>52</v>
      </c>
      <c r="E9" s="3" t="s">
        <v>52</v>
      </c>
      <c r="F9" s="3" t="s">
        <v>53</v>
      </c>
      <c r="G9" s="2" t="s">
        <v>54</v>
      </c>
      <c r="H9" s="2" t="s">
        <v>125</v>
      </c>
      <c r="I9" s="2" t="s">
        <v>14</v>
      </c>
      <c r="J9" s="4">
        <v>3540.5160000000001</v>
      </c>
      <c r="K9" s="9" t="s">
        <v>111</v>
      </c>
    </row>
    <row r="10" spans="2:11" x14ac:dyDescent="0.25">
      <c r="B10" s="8">
        <v>6</v>
      </c>
      <c r="C10" s="2" t="s">
        <v>55</v>
      </c>
      <c r="D10" s="3" t="s">
        <v>52</v>
      </c>
      <c r="E10" s="3" t="s">
        <v>52</v>
      </c>
      <c r="F10" s="3" t="s">
        <v>117</v>
      </c>
      <c r="G10" s="2" t="s">
        <v>54</v>
      </c>
      <c r="H10" s="2" t="s">
        <v>126</v>
      </c>
      <c r="I10" s="2" t="s">
        <v>14</v>
      </c>
      <c r="J10" s="4">
        <v>0.36099999999999999</v>
      </c>
      <c r="K10" s="9" t="s">
        <v>111</v>
      </c>
    </row>
    <row r="11" spans="2:11" x14ac:dyDescent="0.25">
      <c r="B11" s="10">
        <v>7</v>
      </c>
      <c r="C11" s="2" t="s">
        <v>68</v>
      </c>
      <c r="D11" s="3" t="s">
        <v>69</v>
      </c>
      <c r="E11" s="3" t="s">
        <v>69</v>
      </c>
      <c r="F11" s="3" t="s">
        <v>70</v>
      </c>
      <c r="G11" s="2" t="s">
        <v>71</v>
      </c>
      <c r="H11" s="2" t="s">
        <v>121</v>
      </c>
      <c r="I11" s="2" t="s">
        <v>4</v>
      </c>
      <c r="J11" s="4">
        <v>1508.41</v>
      </c>
      <c r="K11" s="9" t="s">
        <v>144</v>
      </c>
    </row>
    <row r="12" spans="2:11" x14ac:dyDescent="0.25">
      <c r="B12" s="8">
        <v>8</v>
      </c>
      <c r="C12" s="2" t="s">
        <v>64</v>
      </c>
      <c r="D12" s="3" t="s">
        <v>65</v>
      </c>
      <c r="E12" s="3" t="s">
        <v>65</v>
      </c>
      <c r="F12" s="3" t="s">
        <v>66</v>
      </c>
      <c r="G12" s="2" t="s">
        <v>67</v>
      </c>
      <c r="H12" s="2" t="s">
        <v>120</v>
      </c>
      <c r="I12" s="2" t="s">
        <v>4</v>
      </c>
      <c r="J12" s="4">
        <v>358.18299999999999</v>
      </c>
      <c r="K12" s="9" t="s">
        <v>132</v>
      </c>
    </row>
    <row r="13" spans="2:11" x14ac:dyDescent="0.25">
      <c r="B13" s="10">
        <v>9</v>
      </c>
      <c r="C13" s="2" t="s">
        <v>38</v>
      </c>
      <c r="D13" s="3" t="s">
        <v>39</v>
      </c>
      <c r="E13" s="3" t="s">
        <v>39</v>
      </c>
      <c r="F13" s="3" t="s">
        <v>117</v>
      </c>
      <c r="G13" s="2" t="s">
        <v>40</v>
      </c>
      <c r="H13" s="2" t="s">
        <v>127</v>
      </c>
      <c r="I13" s="2" t="s">
        <v>4</v>
      </c>
      <c r="J13" s="4">
        <v>5062.701</v>
      </c>
      <c r="K13" s="9" t="s">
        <v>133</v>
      </c>
    </row>
    <row r="14" spans="2:11" x14ac:dyDescent="0.25">
      <c r="B14" s="8">
        <v>10</v>
      </c>
      <c r="C14" s="2" t="s">
        <v>56</v>
      </c>
      <c r="D14" s="3" t="s">
        <v>39</v>
      </c>
      <c r="E14" s="3" t="s">
        <v>39</v>
      </c>
      <c r="F14" s="3" t="s">
        <v>117</v>
      </c>
      <c r="G14" s="2" t="s">
        <v>40</v>
      </c>
      <c r="H14" s="2" t="s">
        <v>128</v>
      </c>
      <c r="I14" s="2" t="s">
        <v>4</v>
      </c>
      <c r="J14" s="4">
        <v>14.18</v>
      </c>
      <c r="K14" s="9" t="s">
        <v>133</v>
      </c>
    </row>
    <row r="15" spans="2:11" x14ac:dyDescent="0.25">
      <c r="B15" s="10">
        <v>11</v>
      </c>
      <c r="C15" s="2" t="s">
        <v>76</v>
      </c>
      <c r="D15" s="3" t="s">
        <v>79</v>
      </c>
      <c r="E15" s="3" t="s">
        <v>77</v>
      </c>
      <c r="F15" s="3" t="s">
        <v>117</v>
      </c>
      <c r="G15" s="2" t="s">
        <v>78</v>
      </c>
      <c r="H15" s="2" t="s">
        <v>84</v>
      </c>
      <c r="I15" s="2" t="s">
        <v>4</v>
      </c>
      <c r="J15" s="4">
        <v>3288.8820000000001</v>
      </c>
      <c r="K15" s="9" t="s">
        <v>130</v>
      </c>
    </row>
    <row r="16" spans="2:11" x14ac:dyDescent="0.25">
      <c r="B16" s="8">
        <v>12</v>
      </c>
      <c r="C16" s="2" t="s">
        <v>41</v>
      </c>
      <c r="D16" s="3" t="s">
        <v>42</v>
      </c>
      <c r="E16" s="3" t="s">
        <v>42</v>
      </c>
      <c r="F16" s="3" t="s">
        <v>117</v>
      </c>
      <c r="G16" s="2" t="s">
        <v>43</v>
      </c>
      <c r="H16" s="2" t="s">
        <v>129</v>
      </c>
      <c r="I16" s="2" t="s">
        <v>4</v>
      </c>
      <c r="J16" s="4">
        <v>349.94099999999997</v>
      </c>
      <c r="K16" s="9" t="s">
        <v>134</v>
      </c>
    </row>
    <row r="17" spans="2:11" x14ac:dyDescent="0.25">
      <c r="B17" s="10">
        <v>13</v>
      </c>
      <c r="C17" s="2" t="s">
        <v>11</v>
      </c>
      <c r="D17" s="3" t="s">
        <v>12</v>
      </c>
      <c r="E17" s="3" t="s">
        <v>12</v>
      </c>
      <c r="F17" s="3" t="s">
        <v>117</v>
      </c>
      <c r="G17" s="2" t="s">
        <v>13</v>
      </c>
      <c r="H17" s="2" t="s">
        <v>85</v>
      </c>
      <c r="I17" s="2" t="s">
        <v>14</v>
      </c>
      <c r="J17" s="4">
        <v>9190.4419999999991</v>
      </c>
      <c r="K17" s="9" t="s">
        <v>136</v>
      </c>
    </row>
    <row r="18" spans="2:11" x14ac:dyDescent="0.25">
      <c r="B18" s="8">
        <v>14</v>
      </c>
      <c r="C18" s="2" t="s">
        <v>18</v>
      </c>
      <c r="D18" s="3" t="s">
        <v>22</v>
      </c>
      <c r="E18" s="3" t="s">
        <v>19</v>
      </c>
      <c r="F18" s="3" t="s">
        <v>20</v>
      </c>
      <c r="G18" s="2" t="s">
        <v>21</v>
      </c>
      <c r="H18" s="2" t="s">
        <v>86</v>
      </c>
      <c r="I18" s="2" t="s">
        <v>4</v>
      </c>
      <c r="J18" s="4">
        <v>1391.8510000000001</v>
      </c>
      <c r="K18" s="9" t="s">
        <v>137</v>
      </c>
    </row>
    <row r="19" spans="2:11" x14ac:dyDescent="0.25">
      <c r="B19" s="10">
        <v>15</v>
      </c>
      <c r="C19" s="2" t="s">
        <v>15</v>
      </c>
      <c r="D19" s="3" t="s">
        <v>16</v>
      </c>
      <c r="E19" s="3" t="s">
        <v>16</v>
      </c>
      <c r="F19" s="3" t="s">
        <v>117</v>
      </c>
      <c r="G19" s="2" t="s">
        <v>17</v>
      </c>
      <c r="H19" s="2" t="s">
        <v>87</v>
      </c>
      <c r="I19" s="2" t="s">
        <v>4</v>
      </c>
      <c r="J19" s="4">
        <v>164.83</v>
      </c>
      <c r="K19" s="9" t="s">
        <v>138</v>
      </c>
    </row>
    <row r="20" spans="2:11" x14ac:dyDescent="0.25">
      <c r="B20" s="8">
        <v>16</v>
      </c>
      <c r="C20" s="2" t="s">
        <v>23</v>
      </c>
      <c r="D20" s="3" t="s">
        <v>24</v>
      </c>
      <c r="E20" s="3" t="s">
        <v>24</v>
      </c>
      <c r="F20" s="3" t="s">
        <v>117</v>
      </c>
      <c r="G20" s="2" t="s">
        <v>25</v>
      </c>
      <c r="H20" s="2" t="s">
        <v>88</v>
      </c>
      <c r="I20" s="2" t="s">
        <v>4</v>
      </c>
      <c r="J20" s="4">
        <v>1346.3209999999999</v>
      </c>
      <c r="K20" s="9" t="s">
        <v>139</v>
      </c>
    </row>
    <row r="21" spans="2:11" x14ac:dyDescent="0.25">
      <c r="B21" s="10">
        <v>17</v>
      </c>
      <c r="C21" s="2" t="s">
        <v>8</v>
      </c>
      <c r="D21" s="3" t="s">
        <v>9</v>
      </c>
      <c r="E21" s="3" t="s">
        <v>9</v>
      </c>
      <c r="F21" s="3" t="s">
        <v>117</v>
      </c>
      <c r="G21" s="2" t="s">
        <v>10</v>
      </c>
      <c r="H21" s="2" t="s">
        <v>90</v>
      </c>
      <c r="I21" s="2" t="s">
        <v>4</v>
      </c>
      <c r="J21" s="4">
        <v>231.95</v>
      </c>
      <c r="K21" s="9" t="s">
        <v>140</v>
      </c>
    </row>
    <row r="22" spans="2:11" x14ac:dyDescent="0.25">
      <c r="B22" s="8">
        <v>18</v>
      </c>
      <c r="C22" s="2" t="s">
        <v>0</v>
      </c>
      <c r="D22" s="3" t="s">
        <v>3</v>
      </c>
      <c r="E22" s="3" t="s">
        <v>1</v>
      </c>
      <c r="F22" s="3" t="s">
        <v>117</v>
      </c>
      <c r="G22" s="2" t="s">
        <v>2</v>
      </c>
      <c r="H22" s="2" t="s">
        <v>91</v>
      </c>
      <c r="I22" s="2" t="s">
        <v>4</v>
      </c>
      <c r="J22" s="4">
        <v>1382.818</v>
      </c>
      <c r="K22" s="9" t="s">
        <v>141</v>
      </c>
    </row>
    <row r="23" spans="2:11" x14ac:dyDescent="0.25">
      <c r="B23" s="10">
        <v>19</v>
      </c>
      <c r="C23" s="2" t="s">
        <v>5</v>
      </c>
      <c r="D23" s="3" t="s">
        <v>6</v>
      </c>
      <c r="E23" s="3" t="s">
        <v>6</v>
      </c>
      <c r="F23" s="3" t="s">
        <v>117</v>
      </c>
      <c r="G23" s="2" t="s">
        <v>7</v>
      </c>
      <c r="H23" s="2" t="s">
        <v>92</v>
      </c>
      <c r="I23" s="2" t="s">
        <v>4</v>
      </c>
      <c r="J23" s="4">
        <v>761.27</v>
      </c>
      <c r="K23" s="9" t="s">
        <v>142</v>
      </c>
    </row>
    <row r="24" spans="2:11" x14ac:dyDescent="0.25">
      <c r="B24" s="8">
        <v>20</v>
      </c>
      <c r="C24" s="2" t="s">
        <v>26</v>
      </c>
      <c r="D24" s="3" t="s">
        <v>29</v>
      </c>
      <c r="E24" s="3" t="s">
        <v>27</v>
      </c>
      <c r="F24" s="3" t="s">
        <v>117</v>
      </c>
      <c r="G24" s="2" t="s">
        <v>28</v>
      </c>
      <c r="H24" s="2" t="s">
        <v>89</v>
      </c>
      <c r="I24" s="2" t="s">
        <v>4</v>
      </c>
      <c r="J24" s="4">
        <v>2.177</v>
      </c>
      <c r="K24" s="9" t="s">
        <v>135</v>
      </c>
    </row>
    <row r="25" spans="2:11" x14ac:dyDescent="0.25">
      <c r="B25" s="10">
        <v>21</v>
      </c>
      <c r="C25" s="2" t="s">
        <v>34</v>
      </c>
      <c r="D25" s="3" t="s">
        <v>35</v>
      </c>
      <c r="E25" s="3" t="s">
        <v>35</v>
      </c>
      <c r="F25" s="3" t="s">
        <v>36</v>
      </c>
      <c r="G25" s="2" t="s">
        <v>37</v>
      </c>
      <c r="H25" s="2" t="s">
        <v>93</v>
      </c>
      <c r="I25" s="2" t="s">
        <v>4</v>
      </c>
      <c r="J25" s="4">
        <v>0.54400000000000004</v>
      </c>
      <c r="K25" s="9" t="s">
        <v>131</v>
      </c>
    </row>
    <row r="26" spans="2:11" x14ac:dyDescent="0.25">
      <c r="B26" s="8">
        <v>22</v>
      </c>
      <c r="C26" s="2" t="s">
        <v>72</v>
      </c>
      <c r="D26" s="3" t="s">
        <v>73</v>
      </c>
      <c r="E26" s="3" t="s">
        <v>73</v>
      </c>
      <c r="F26" s="3" t="s">
        <v>74</v>
      </c>
      <c r="G26" s="2" t="s">
        <v>75</v>
      </c>
      <c r="H26" s="2" t="s">
        <v>94</v>
      </c>
      <c r="I26" s="2" t="s">
        <v>4</v>
      </c>
      <c r="J26" s="4">
        <v>227.72900000000001</v>
      </c>
      <c r="K26" s="9" t="s">
        <v>131</v>
      </c>
    </row>
    <row r="27" spans="2:11" x14ac:dyDescent="0.25">
      <c r="B27" s="10">
        <v>23</v>
      </c>
      <c r="C27" s="2" t="s">
        <v>95</v>
      </c>
      <c r="D27" s="3" t="s">
        <v>97</v>
      </c>
      <c r="E27" s="3" t="s">
        <v>97</v>
      </c>
      <c r="F27" s="3" t="s">
        <v>98</v>
      </c>
      <c r="G27" s="2" t="s">
        <v>96</v>
      </c>
      <c r="H27" s="2" t="s">
        <v>99</v>
      </c>
      <c r="I27" s="2" t="s">
        <v>4</v>
      </c>
      <c r="J27" s="4">
        <v>0.57799999999999996</v>
      </c>
      <c r="K27" s="9" t="s">
        <v>131</v>
      </c>
    </row>
    <row r="28" spans="2:11" x14ac:dyDescent="0.25">
      <c r="B28" s="8">
        <v>24</v>
      </c>
      <c r="C28" s="2" t="s">
        <v>30</v>
      </c>
      <c r="D28" s="3" t="s">
        <v>31</v>
      </c>
      <c r="E28" s="3" t="s">
        <v>31</v>
      </c>
      <c r="F28" s="3" t="s">
        <v>32</v>
      </c>
      <c r="G28" s="2" t="s">
        <v>33</v>
      </c>
      <c r="H28" s="2" t="s">
        <v>82</v>
      </c>
      <c r="I28" s="2" t="s">
        <v>4</v>
      </c>
      <c r="J28" s="4">
        <v>0.58199999999999996</v>
      </c>
      <c r="K28" s="9" t="s">
        <v>131</v>
      </c>
    </row>
    <row r="29" spans="2:11" x14ac:dyDescent="0.25">
      <c r="B29" s="10">
        <v>25</v>
      </c>
      <c r="C29" s="2" t="s">
        <v>114</v>
      </c>
      <c r="D29" s="3" t="s">
        <v>113</v>
      </c>
      <c r="E29" s="3" t="s">
        <v>116</v>
      </c>
      <c r="F29" s="3" t="s">
        <v>117</v>
      </c>
      <c r="G29" s="2" t="s">
        <v>115</v>
      </c>
      <c r="H29" s="2">
        <v>1000287018</v>
      </c>
      <c r="I29" s="2" t="s">
        <v>4</v>
      </c>
      <c r="J29" s="4">
        <v>1.5389999999999999</v>
      </c>
      <c r="K29" s="9" t="s">
        <v>131</v>
      </c>
    </row>
    <row r="30" spans="2:11" x14ac:dyDescent="0.25">
      <c r="B30" s="8">
        <v>26</v>
      </c>
      <c r="C30" s="2" t="s">
        <v>118</v>
      </c>
      <c r="D30" s="3" t="s">
        <v>112</v>
      </c>
      <c r="E30" s="3" t="s">
        <v>112</v>
      </c>
      <c r="F30" s="3" t="s">
        <v>117</v>
      </c>
      <c r="G30" s="2" t="s">
        <v>119</v>
      </c>
      <c r="H30" s="2">
        <v>1000477899</v>
      </c>
      <c r="I30" s="2" t="s">
        <v>4</v>
      </c>
      <c r="J30" s="4">
        <v>1.5980000000000001</v>
      </c>
      <c r="K30" s="9" t="s">
        <v>131</v>
      </c>
    </row>
    <row r="31" spans="2:11" ht="15.75" thickBot="1" x14ac:dyDescent="0.3">
      <c r="B31" s="11"/>
      <c r="C31" s="15" t="s">
        <v>143</v>
      </c>
      <c r="D31" s="16"/>
      <c r="E31" s="12" t="s">
        <v>117</v>
      </c>
      <c r="F31" s="12" t="s">
        <v>117</v>
      </c>
      <c r="G31" s="12" t="s">
        <v>117</v>
      </c>
      <c r="H31" s="12" t="s">
        <v>117</v>
      </c>
      <c r="I31" s="12" t="s">
        <v>117</v>
      </c>
      <c r="J31" s="13">
        <f>SUM(J5:J30)</f>
        <v>35302.036999999997</v>
      </c>
      <c r="K31" s="14" t="s">
        <v>117</v>
      </c>
    </row>
  </sheetData>
  <mergeCells count="1">
    <mergeCell ref="C31:D31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  <ignoredErrors>
    <ignoredError sqref="F25:F27 F8:F9 F18 F11:F12 C28 C25:C26 C21:C23 C17:C20 C8 C5:C7 C15:C16 C24 C27 C29:C30 H25:H28 H8 H21:H23 H17:H20 H5:H7 H24 H15:H16 H29:H30 H9:H14 C9:C1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OPM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Lux Petr</dc:creator>
  <cp:lastModifiedBy>Trnka Milan</cp:lastModifiedBy>
  <cp:lastPrinted>2019-05-20T12:35:32Z</cp:lastPrinted>
  <dcterms:created xsi:type="dcterms:W3CDTF">2019-03-11T12:16:05Z</dcterms:created>
  <dcterms:modified xsi:type="dcterms:W3CDTF">2019-05-20T12:35:37Z</dcterms:modified>
</cp:coreProperties>
</file>